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Видеоэкраны!$A$1:$W$3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<sst xmlns="http://schemas.openxmlformats.org/spreadsheetml/2006/main" count="53" uniqueCount="40">
  <si>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</si>
  <si>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</si>
  <si>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</si>
  <si>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</si>
  <si>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</si>
  <si>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</si>
  <si>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</si>
  <si>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</si>
  <si>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</si>
  <si>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</si>
  <si>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</si>
  <si>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</si>
  <si>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</si>
  <si>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</si>
  <si>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</si>
  <si>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</si>
  <si>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</si>
  <si>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</si>
  <si>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</si>
  <si>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</si>
  <si>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</si>
  <si>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</si>
  <si>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</si>
  <si>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</si>
  <si>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</si>
  <si>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</si>
  <si>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</si>
  <si>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Клин</t>
  </si>
  <si>
    <t>141600, Клин, ул.Карла Маркса д.4, ТЦ "Дарья"</t>
  </si>
  <si>
    <t>141607, Клин, Ленинградское  шоссе, вл.91 стр.2, ТК "Мебельный Центр Авангард"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</si>
  <si>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</si>
  <si>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</si>
  <si>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</si>
  <si>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</si>
  <si>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</si>
  <si>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МЭ-682</t>
  </si>
  <si>
    <t>МЭ-683</t>
  </si>
  <si>
    <t>Название магазина</t>
  </si>
  <si>
    <t>56.332017, 36.712942</t>
  </si>
  <si>
    <t>56.340490, 36.713184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</si>
</sst>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ZMM4k" TargetMode="External"/><Relationship Id="rId2" Type="http://schemas.openxmlformats.org/officeDocument/2006/relationships/hyperlink" Target="https://yandex.ru/maps/-/CPaZI2yN" TargetMode="External"/><Relationship Id="rId1" Type="http://schemas.openxmlformats.org/officeDocument/2006/relationships/hyperlink" Target="https://disk.yandex.ru/d/wQRI-EffISvXh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zoomScaleNormal="100" workbookViewId="0">
      <selection activeCell="D1" sqref="D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4.57031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20.85546875" style="3" customWidth="1"/>
    <col min="22" max="22" width="8.7109375" style="1" customWidth="1"/>
    <col min="23" max="23" width="15.5703125" style="2" customWidth="1"/>
    <col min="24" max="16384" width="9.140625" style="1"/>
  </cols>
  <sheetData>
    <row r="1" spans="1:23" s="6" customFormat="1" ht="25.5" x14ac:dyDescent="0.2">
      <c r="A1" s="4" t="s">
        <v>0</v>
      </c>
      <c r="B1" s="4" t="s">
        <v>15</v>
      </c>
      <c r="C1" s="4" t="s">
        <v>8</v>
      </c>
      <c r="D1" s="4" t="s">
        <v>37</v>
      </c>
      <c r="E1" s="4" t="s">
        <v>1</v>
      </c>
      <c r="F1" s="4" t="s">
        <v>3</v>
      </c>
      <c r="G1" s="4" t="s">
        <v>11</v>
      </c>
      <c r="H1" s="4" t="s">
        <v>2</v>
      </c>
      <c r="I1" s="5" t="s">
        <v>32</v>
      </c>
      <c r="J1" s="4" t="s">
        <v>9</v>
      </c>
      <c r="K1" s="4" t="s">
        <v>4</v>
      </c>
      <c r="L1" s="4" t="s">
        <v>16</v>
      </c>
      <c r="M1" s="4" t="s">
        <v>5</v>
      </c>
      <c r="N1" s="4" t="s">
        <v>19</v>
      </c>
      <c r="O1" s="4" t="s">
        <v>17</v>
      </c>
      <c r="P1" s="4" t="s">
        <v>20</v>
      </c>
      <c r="Q1" s="4" t="s">
        <v>13</v>
      </c>
      <c r="R1" s="4" t="s">
        <v>21</v>
      </c>
      <c r="S1" s="4" t="s">
        <v>22</v>
      </c>
      <c r="T1" s="4" t="s">
        <v>33</v>
      </c>
      <c r="U1" s="4" t="s">
        <v>14</v>
      </c>
      <c r="V1" s="5" t="s">
        <v>7</v>
      </c>
      <c r="W1" s="4" t="s">
        <v>6</v>
      </c>
    </row>
    <row r="2" spans="1:23" ht="25.5" x14ac:dyDescent="0.2">
      <c r="A2" s="10" t="s">
        <v>27</v>
      </c>
      <c r="B2" s="7" t="s">
        <v>23</v>
      </c>
      <c r="C2" s="7" t="s">
        <v>26</v>
      </c>
      <c r="D2" s="10" t="s">
        <v>25</v>
      </c>
      <c r="E2" s="10" t="s">
        <v>28</v>
      </c>
      <c r="F2" s="11" t="s">
        <v>3</v>
      </c>
      <c r="G2" s="7" t="s">
        <v>30</v>
      </c>
      <c r="H2" s="11" t="s">
        <v>2</v>
      </c>
      <c r="I2" s="7" t="s">
        <v>31</v>
      </c>
      <c r="J2" s="9" t="s">
        <v>10</v>
      </c>
      <c r="K2" s="7" t="s">
        <v>12</v>
      </c>
      <c r="L2" s="7">
        <v>50</v>
      </c>
      <c r="M2" s="7">
        <v>10</v>
      </c>
      <c r="N2" s="7">
        <v>20</v>
      </c>
      <c r="O2" s="7" t="s">
        <v>18</v>
      </c>
      <c r="P2" s="7">
        <f t="shared" ref="P2:P3" si="0">12*N2</f>
        <v>240</v>
      </c>
      <c r="Q2" s="7">
        <v>30</v>
      </c>
      <c r="R2" s="7">
        <f t="shared" ref="R2:R3" si="1">Q2*P2</f>
        <v>7200</v>
      </c>
      <c r="S2" s="7">
        <f t="shared" ref="S2:S3" si="2">R2*L2</f>
        <v>360000</v>
      </c>
      <c r="T2" s="12">
        <f t="shared" ref="T2:T3" si="3">0.003*S2*M2</f>
        <v>10800</v>
      </c>
      <c r="U2" s="7" t="s">
        <v>34</v>
      </c>
      <c r="V2" s="8" t="s">
        <v>35</v>
      </c>
      <c r="W2" s="10" t="s">
        <v>38</v>
      </c>
    </row>
    <row r="3" spans="1:23" ht="51" x14ac:dyDescent="0.2">
      <c r="A3" s="10" t="s">
        <v>27</v>
      </c>
      <c r="B3" s="7" t="s">
        <v>23</v>
      </c>
      <c r="C3" s="7" t="s">
        <v>26</v>
      </c>
      <c r="D3" s="10" t="s">
        <v>24</v>
      </c>
      <c r="E3" s="10" t="s">
        <v>29</v>
      </c>
      <c r="F3" s="11" t="s">
        <v>3</v>
      </c>
      <c r="G3" s="7" t="s">
        <v>30</v>
      </c>
      <c r="H3" s="11" t="s">
        <v>2</v>
      </c>
      <c r="I3" s="7" t="s">
        <v>31</v>
      </c>
      <c r="J3" s="9" t="s">
        <v>10</v>
      </c>
      <c r="K3" s="7" t="s">
        <v>12</v>
      </c>
      <c r="L3" s="7">
        <v>50</v>
      </c>
      <c r="M3" s="7">
        <v>10</v>
      </c>
      <c r="N3" s="7">
        <v>20</v>
      </c>
      <c r="O3" s="7" t="s">
        <v>18</v>
      </c>
      <c r="P3" s="7">
        <f t="shared" si="0"/>
        <v>240</v>
      </c>
      <c r="Q3" s="7">
        <v>30</v>
      </c>
      <c r="R3" s="7">
        <f t="shared" si="1"/>
        <v>7200</v>
      </c>
      <c r="S3" s="7">
        <f t="shared" si="2"/>
        <v>360000</v>
      </c>
      <c r="T3" s="12">
        <f t="shared" si="3"/>
        <v>10800</v>
      </c>
      <c r="U3" s="7" t="s">
        <v>34</v>
      </c>
      <c r="V3" s="8" t="s">
        <v>36</v>
      </c>
      <c r="W3" s="10" t="s">
        <v>39</v>
      </c>
    </row>
  </sheetData>
  <autoFilter ref="A1:W3"/>
  <phoneticPr fontId="5" type="noConversion"/>
  <hyperlinks>
    <hyperlink ref="H2:H3" r:id="rId1" display="Фото"/>
    <hyperlink ref="F2" r:id="rId2"/>
    <hyperlink ref="F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2026-02-19T16:58:51Z</dcterms:modified>
</cp:coreProperties>
</file>